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EFE" sheetId="3" r:id="rId1"/>
  </sheets>
  <definedNames>
    <definedName name="_xlnm._FilterDatabase" localSheetId="0" hidden="1">EFE!#REF!</definedName>
    <definedName name="_xlnm.Print_Area" localSheetId="0">EFE!$A$1:$C$73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45" i="3" l="1"/>
  <c r="C33" i="3"/>
  <c r="C45" i="3"/>
  <c r="B33" i="3"/>
  <c r="B61" i="3" l="1"/>
  <c r="C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<sst xmlns="http://schemas.openxmlformats.org/spreadsheetml/2006/main" count="58" uniqueCount="50">
  <si>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</si>
  <si>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</si>
  <si>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</si>
  <si>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</si>
  <si>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</si>
  <si>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</si>
  <si>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</si>
  <si>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</si>
  <si>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</si>
  <si>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</si>
  <si>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</si>
  <si>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</si>
  <si>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</si>
  <si>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</si>
  <si>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</si>
  <si>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</si>
  <si>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</si>
  <si>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</si>
  <si>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</si>
  <si>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</si>
  <si>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</si>
  <si>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</si>
  <si>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</si>
  <si>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</si>
  <si>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</si>
  <si>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</si>
  <si>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</si>
  <si>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</si>
  <si>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</si>
  <si>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</si>
  <si>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</si>
  <si>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</si>
  <si>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</si>
  <si>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</si>
  <si>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</si>
  <si>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</si>
  <si>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</si>
  <si>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</si>
  <si>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</si>
  <si>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</si>
  <si>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</si>
  <si>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</si>
  <si>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</si>
  <si>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</si>
  <si>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</si>
  <si>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</si>
  <si>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</si>
  <si>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</si>
  <si>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</si>
  <si>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San Felipe,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</si>
</sst>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>
      <alignment horizontal="center" vertical="top" wrapText="1"/>
    </xf>
    <xf numFmtId="4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1722120</xdr:colOff>
      <xdr:row>70</xdr:row>
      <xdr:rowOff>83820</xdr:rowOff>
    </xdr:from>
    <xdr:to>
      <xdr:col>1</xdr:col>
      <xdr:colOff>1325880</xdr:colOff>
      <xdr:row>72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10469880"/>
          <a:ext cx="445008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zoomScale="140" zoomScaleNormal="140" workbookViewId="0">
      <selection sqref="A1:C7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3">
        <v>2023</v>
      </c>
      <c r="C2" s="3">
        <v>2022</v>
      </c>
    </row>
    <row r="3" spans="1:3" ht="11.25" customHeight="1" x14ac:dyDescent="0.2">
      <c r="A3" s="4" t="s">
        <v>37</v>
      </c>
      <c r="B3" s="10"/>
      <c r="C3" s="10"/>
    </row>
    <row r="4" spans="1:3" ht="11.25" customHeight="1" x14ac:dyDescent="0.2">
      <c r="A4" s="5" t="s">
        <v>1</v>
      </c>
      <c r="B4" s="11">
        <f>SUM(B5:B14)</f>
        <v>18806717.759999998</v>
      </c>
      <c r="C4" s="11">
        <f>SUM(C5:C14)</f>
        <v>17870439.43</v>
      </c>
    </row>
    <row r="5" spans="1:3" ht="11.25" customHeight="1" x14ac:dyDescent="0.2">
      <c r="A5" s="6" t="s">
        <v>2</v>
      </c>
      <c r="B5" s="12">
        <v>0</v>
      </c>
      <c r="C5" s="12">
        <v>0</v>
      </c>
    </row>
    <row r="6" spans="1:3" ht="11.25" customHeight="1" x14ac:dyDescent="0.2">
      <c r="A6" s="6" t="s">
        <v>3</v>
      </c>
      <c r="B6" s="12">
        <v>0</v>
      </c>
      <c r="C6" s="12">
        <v>0</v>
      </c>
    </row>
    <row r="7" spans="1:3" ht="11.25" customHeight="1" x14ac:dyDescent="0.2">
      <c r="A7" s="6" t="s">
        <v>33</v>
      </c>
      <c r="B7" s="12">
        <v>0</v>
      </c>
      <c r="C7" s="12">
        <v>0</v>
      </c>
    </row>
    <row r="8" spans="1:3" ht="11.25" customHeight="1" x14ac:dyDescent="0.2">
      <c r="A8" s="6" t="s">
        <v>4</v>
      </c>
      <c r="B8" s="12">
        <v>0</v>
      </c>
      <c r="C8" s="12">
        <v>0</v>
      </c>
    </row>
    <row r="9" spans="1:3" ht="11.25" customHeight="1" x14ac:dyDescent="0.2">
      <c r="A9" s="6" t="s">
        <v>34</v>
      </c>
      <c r="B9" s="12">
        <v>664.58</v>
      </c>
      <c r="C9" s="12">
        <v>436.11</v>
      </c>
    </row>
    <row r="10" spans="1:3" ht="11.25" customHeight="1" x14ac:dyDescent="0.2">
      <c r="A10" s="6" t="s">
        <v>35</v>
      </c>
      <c r="B10" s="12">
        <v>0</v>
      </c>
      <c r="C10" s="12">
        <v>0</v>
      </c>
    </row>
    <row r="11" spans="1:3" ht="11.25" customHeight="1" x14ac:dyDescent="0.2">
      <c r="A11" s="6" t="s">
        <v>36</v>
      </c>
      <c r="B11" s="12">
        <v>919849.34</v>
      </c>
      <c r="C11" s="12">
        <v>3087067.72</v>
      </c>
    </row>
    <row r="12" spans="1:3" ht="22.5" x14ac:dyDescent="0.2">
      <c r="A12" s="6" t="s">
        <v>38</v>
      </c>
      <c r="B12" s="12">
        <v>0</v>
      </c>
      <c r="C12" s="12">
        <v>0</v>
      </c>
    </row>
    <row r="13" spans="1:3" ht="11.25" customHeight="1" x14ac:dyDescent="0.2">
      <c r="A13" s="6" t="s">
        <v>39</v>
      </c>
      <c r="B13" s="12">
        <v>17886203.84</v>
      </c>
      <c r="C13" s="12">
        <v>14782935.6</v>
      </c>
    </row>
    <row r="14" spans="1:3" ht="11.25" customHeight="1" x14ac:dyDescent="0.2">
      <c r="A14" s="6" t="s">
        <v>5</v>
      </c>
      <c r="B14" s="12">
        <v>0</v>
      </c>
      <c r="C14" s="12">
        <v>0</v>
      </c>
    </row>
    <row r="15" spans="1:3" ht="11.25" customHeight="1" x14ac:dyDescent="0.2">
      <c r="A15" s="7"/>
      <c r="B15" s="10"/>
      <c r="C15" s="10"/>
    </row>
    <row r="16" spans="1:3" ht="11.25" customHeight="1" x14ac:dyDescent="0.2">
      <c r="A16" s="5" t="s">
        <v>6</v>
      </c>
      <c r="B16" s="11">
        <f>SUM(B17:B32)</f>
        <v>17560794.780000001</v>
      </c>
      <c r="C16" s="11">
        <f>SUM(C17:C32)</f>
        <v>17026681.120000001</v>
      </c>
    </row>
    <row r="17" spans="1:3" ht="11.25" customHeight="1" x14ac:dyDescent="0.2">
      <c r="A17" s="6" t="s">
        <v>7</v>
      </c>
      <c r="B17" s="12">
        <v>12573204.82</v>
      </c>
      <c r="C17" s="12">
        <v>12528443.630000001</v>
      </c>
    </row>
    <row r="18" spans="1:3" ht="11.25" customHeight="1" x14ac:dyDescent="0.2">
      <c r="A18" s="6" t="s">
        <v>8</v>
      </c>
      <c r="B18" s="12">
        <v>525180.43000000005</v>
      </c>
      <c r="C18" s="12">
        <v>836548.38</v>
      </c>
    </row>
    <row r="19" spans="1:3" ht="11.25" customHeight="1" x14ac:dyDescent="0.2">
      <c r="A19" s="6" t="s">
        <v>9</v>
      </c>
      <c r="B19" s="12">
        <v>1180222.24</v>
      </c>
      <c r="C19" s="12">
        <v>1221296.55</v>
      </c>
    </row>
    <row r="20" spans="1:3" ht="11.25" customHeight="1" x14ac:dyDescent="0.2">
      <c r="A20" s="6" t="s">
        <v>10</v>
      </c>
      <c r="B20" s="12">
        <v>0</v>
      </c>
      <c r="C20" s="12">
        <v>0</v>
      </c>
    </row>
    <row r="21" spans="1:3" ht="11.25" customHeight="1" x14ac:dyDescent="0.2">
      <c r="A21" s="6" t="s">
        <v>46</v>
      </c>
      <c r="B21" s="12">
        <v>0</v>
      </c>
      <c r="C21" s="12">
        <v>0</v>
      </c>
    </row>
    <row r="22" spans="1:3" ht="11.25" customHeight="1" x14ac:dyDescent="0.2">
      <c r="A22" s="6" t="s">
        <v>40</v>
      </c>
      <c r="B22" s="12">
        <v>0</v>
      </c>
      <c r="C22" s="12">
        <v>0</v>
      </c>
    </row>
    <row r="23" spans="1:3" ht="11.25" customHeight="1" x14ac:dyDescent="0.2">
      <c r="A23" s="6" t="s">
        <v>11</v>
      </c>
      <c r="B23" s="12">
        <v>3203775.29</v>
      </c>
      <c r="C23" s="12">
        <v>2325980.56</v>
      </c>
    </row>
    <row r="24" spans="1:3" ht="11.25" customHeight="1" x14ac:dyDescent="0.2">
      <c r="A24" s="6" t="s">
        <v>12</v>
      </c>
      <c r="B24" s="12">
        <v>78412</v>
      </c>
      <c r="C24" s="12">
        <v>78412</v>
      </c>
    </row>
    <row r="25" spans="1:3" ht="11.25" customHeight="1" x14ac:dyDescent="0.2">
      <c r="A25" s="6" t="s">
        <v>13</v>
      </c>
      <c r="B25" s="12">
        <v>0</v>
      </c>
      <c r="C25" s="12">
        <v>0</v>
      </c>
    </row>
    <row r="26" spans="1:3" ht="11.25" customHeight="1" x14ac:dyDescent="0.2">
      <c r="A26" s="6" t="s">
        <v>14</v>
      </c>
      <c r="B26" s="12">
        <v>0</v>
      </c>
      <c r="C26" s="12">
        <v>0</v>
      </c>
    </row>
    <row r="27" spans="1:3" ht="11.25" customHeight="1" x14ac:dyDescent="0.2">
      <c r="A27" s="6" t="s">
        <v>15</v>
      </c>
      <c r="B27" s="12">
        <v>0</v>
      </c>
      <c r="C27" s="12">
        <v>36000</v>
      </c>
    </row>
    <row r="28" spans="1:3" ht="11.25" customHeight="1" x14ac:dyDescent="0.2">
      <c r="A28" s="6" t="s">
        <v>16</v>
      </c>
      <c r="B28" s="12">
        <v>0</v>
      </c>
      <c r="C28" s="12">
        <v>0</v>
      </c>
    </row>
    <row r="29" spans="1:3" ht="11.25" customHeight="1" x14ac:dyDescent="0.2">
      <c r="A29" s="6" t="s">
        <v>41</v>
      </c>
      <c r="B29" s="12">
        <v>0</v>
      </c>
      <c r="C29" s="12">
        <v>0</v>
      </c>
    </row>
    <row r="30" spans="1:3" ht="11.25" customHeight="1" x14ac:dyDescent="0.2">
      <c r="A30" s="6" t="s">
        <v>17</v>
      </c>
      <c r="B30" s="12">
        <v>0</v>
      </c>
      <c r="C30" s="12">
        <v>0</v>
      </c>
    </row>
    <row r="31" spans="1:3" ht="11.25" customHeight="1" x14ac:dyDescent="0.2">
      <c r="A31" s="6" t="s">
        <v>18</v>
      </c>
      <c r="B31" s="12">
        <v>0</v>
      </c>
      <c r="C31" s="12">
        <v>0</v>
      </c>
    </row>
    <row r="32" spans="1:3" ht="11.25" customHeight="1" x14ac:dyDescent="0.2">
      <c r="A32" s="6" t="s">
        <v>19</v>
      </c>
      <c r="B32" s="12">
        <v>0</v>
      </c>
      <c r="C32" s="12">
        <v>0</v>
      </c>
    </row>
    <row r="33" spans="1:3" ht="11.25" customHeight="1" x14ac:dyDescent="0.2">
      <c r="A33" s="4" t="s">
        <v>42</v>
      </c>
      <c r="B33" s="11">
        <f>B4-B16</f>
        <v>1245922.9799999967</v>
      </c>
      <c r="C33" s="11">
        <f>C4-C16</f>
        <v>843758.30999999866</v>
      </c>
    </row>
    <row r="34" spans="1:3" ht="11.25" customHeight="1" x14ac:dyDescent="0.2">
      <c r="A34" s="8"/>
      <c r="B34" s="10"/>
      <c r="C34" s="10"/>
    </row>
    <row r="35" spans="1:3" ht="11.25" customHeight="1" x14ac:dyDescent="0.2">
      <c r="A35" s="4" t="s">
        <v>47</v>
      </c>
      <c r="B35" s="10"/>
      <c r="C35" s="10"/>
    </row>
    <row r="36" spans="1:3" ht="11.25" customHeight="1" x14ac:dyDescent="0.2">
      <c r="A36" s="5" t="s">
        <v>1</v>
      </c>
      <c r="B36" s="11">
        <f>SUM(B37:B39)</f>
        <v>0</v>
      </c>
      <c r="C36" s="11">
        <f>SUM(C37:C39)</f>
        <v>0</v>
      </c>
    </row>
    <row r="37" spans="1:3" ht="11.25" customHeight="1" x14ac:dyDescent="0.2">
      <c r="A37" s="6" t="s">
        <v>20</v>
      </c>
      <c r="B37" s="12">
        <v>0</v>
      </c>
      <c r="C37" s="12">
        <v>0</v>
      </c>
    </row>
    <row r="38" spans="1:3" ht="11.25" customHeight="1" x14ac:dyDescent="0.2">
      <c r="A38" s="6" t="s">
        <v>21</v>
      </c>
      <c r="B38" s="12">
        <v>0</v>
      </c>
      <c r="C38" s="12">
        <v>0</v>
      </c>
    </row>
    <row r="39" spans="1:3" ht="11.25" customHeight="1" x14ac:dyDescent="0.2">
      <c r="A39" s="6" t="s">
        <v>22</v>
      </c>
      <c r="B39" s="12">
        <v>0</v>
      </c>
      <c r="C39" s="12">
        <v>0</v>
      </c>
    </row>
    <row r="40" spans="1:3" ht="11.25" customHeight="1" x14ac:dyDescent="0.2">
      <c r="A40" s="7"/>
      <c r="B40" s="10"/>
      <c r="C40" s="10"/>
    </row>
    <row r="41" spans="1:3" ht="11.25" customHeight="1" x14ac:dyDescent="0.2">
      <c r="A41" s="5" t="s">
        <v>6</v>
      </c>
      <c r="B41" s="11">
        <f>SUM(B42:B44)</f>
        <v>169854.36</v>
      </c>
      <c r="C41" s="11">
        <f>SUM(C42:C44)</f>
        <v>70119.179999999993</v>
      </c>
    </row>
    <row r="42" spans="1:3" ht="11.25" customHeight="1" x14ac:dyDescent="0.2">
      <c r="A42" s="6" t="s">
        <v>20</v>
      </c>
      <c r="B42" s="12">
        <v>0</v>
      </c>
      <c r="C42" s="12">
        <v>0</v>
      </c>
    </row>
    <row r="43" spans="1:3" ht="11.25" customHeight="1" x14ac:dyDescent="0.2">
      <c r="A43" s="6" t="s">
        <v>21</v>
      </c>
      <c r="B43" s="12">
        <v>169854.36</v>
      </c>
      <c r="C43" s="12">
        <v>70119.179999999993</v>
      </c>
    </row>
    <row r="44" spans="1:3" ht="11.25" customHeight="1" x14ac:dyDescent="0.2">
      <c r="A44" s="6" t="s">
        <v>23</v>
      </c>
      <c r="B44" s="12">
        <v>0</v>
      </c>
      <c r="C44" s="12">
        <v>0</v>
      </c>
    </row>
    <row r="45" spans="1:3" ht="11.25" customHeight="1" x14ac:dyDescent="0.2">
      <c r="A45" s="4" t="s">
        <v>43</v>
      </c>
      <c r="B45" s="11">
        <f>B36-B41</f>
        <v>-169854.36</v>
      </c>
      <c r="C45" s="11">
        <f>C36-C41</f>
        <v>-70119.179999999993</v>
      </c>
    </row>
    <row r="46" spans="1:3" ht="11.25" customHeight="1" x14ac:dyDescent="0.2">
      <c r="A46" s="8"/>
      <c r="B46" s="10"/>
      <c r="C46" s="10"/>
    </row>
    <row r="47" spans="1:3" ht="11.25" customHeight="1" x14ac:dyDescent="0.2">
      <c r="A47" s="4" t="s">
        <v>48</v>
      </c>
      <c r="B47" s="10"/>
      <c r="C47" s="10"/>
    </row>
    <row r="48" spans="1:3" ht="11.25" customHeight="1" x14ac:dyDescent="0.2">
      <c r="A48" s="5" t="s">
        <v>1</v>
      </c>
      <c r="B48" s="11">
        <f>SUM(B49+B52)</f>
        <v>2575773.87</v>
      </c>
      <c r="C48" s="11">
        <f>SUM(C49+C52)</f>
        <v>0</v>
      </c>
    </row>
    <row r="49" spans="1:3" ht="11.25" customHeight="1" x14ac:dyDescent="0.2">
      <c r="A49" s="6" t="s">
        <v>24</v>
      </c>
      <c r="B49" s="12">
        <f>B50+B51</f>
        <v>0</v>
      </c>
      <c r="C49" s="12">
        <f>C50+C51</f>
        <v>0</v>
      </c>
    </row>
    <row r="50" spans="1:3" ht="11.25" customHeight="1" x14ac:dyDescent="0.2">
      <c r="A50" s="6" t="s">
        <v>25</v>
      </c>
      <c r="B50" s="12">
        <v>0</v>
      </c>
      <c r="C50" s="12">
        <v>0</v>
      </c>
    </row>
    <row r="51" spans="1:3" ht="11.25" customHeight="1" x14ac:dyDescent="0.2">
      <c r="A51" s="6" t="s">
        <v>26</v>
      </c>
      <c r="B51" s="12">
        <v>0</v>
      </c>
      <c r="C51" s="12">
        <v>0</v>
      </c>
    </row>
    <row r="52" spans="1:3" ht="11.25" customHeight="1" x14ac:dyDescent="0.2">
      <c r="A52" s="6" t="s">
        <v>27</v>
      </c>
      <c r="B52" s="12">
        <v>2575773.87</v>
      </c>
      <c r="C52" s="12">
        <v>0</v>
      </c>
    </row>
    <row r="53" spans="1:3" ht="11.25" customHeight="1" x14ac:dyDescent="0.2">
      <c r="A53" s="7"/>
      <c r="B53" s="10"/>
      <c r="C53" s="10"/>
    </row>
    <row r="54" spans="1:3" ht="11.25" customHeight="1" x14ac:dyDescent="0.2">
      <c r="A54" s="5" t="s">
        <v>6</v>
      </c>
      <c r="B54" s="11">
        <f>SUM(B55+B58)</f>
        <v>0</v>
      </c>
      <c r="C54" s="11">
        <f>SUM(C55+C58)</f>
        <v>332795.38</v>
      </c>
    </row>
    <row r="55" spans="1:3" ht="11.25" customHeight="1" x14ac:dyDescent="0.2">
      <c r="A55" s="6" t="s">
        <v>28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6" t="s">
        <v>25</v>
      </c>
      <c r="B56" s="12">
        <v>0</v>
      </c>
      <c r="C56" s="12">
        <v>0</v>
      </c>
    </row>
    <row r="57" spans="1:3" ht="11.25" customHeight="1" x14ac:dyDescent="0.2">
      <c r="A57" s="6" t="s">
        <v>26</v>
      </c>
      <c r="B57" s="12">
        <v>0</v>
      </c>
      <c r="C57" s="12">
        <v>0</v>
      </c>
    </row>
    <row r="58" spans="1:3" ht="11.25" customHeight="1" x14ac:dyDescent="0.2">
      <c r="A58" s="6" t="s">
        <v>29</v>
      </c>
      <c r="B58" s="12">
        <v>0</v>
      </c>
      <c r="C58" s="12">
        <v>332795.38</v>
      </c>
    </row>
    <row r="59" spans="1:3" ht="11.25" customHeight="1" x14ac:dyDescent="0.2">
      <c r="A59" s="4" t="s">
        <v>44</v>
      </c>
      <c r="B59" s="11">
        <f>B48-B54</f>
        <v>2575773.87</v>
      </c>
      <c r="C59" s="11">
        <f>C48-C54</f>
        <v>-332795.38</v>
      </c>
    </row>
    <row r="60" spans="1:3" ht="11.25" customHeight="1" x14ac:dyDescent="0.2">
      <c r="A60" s="8"/>
      <c r="B60" s="10"/>
      <c r="C60" s="10"/>
    </row>
    <row r="61" spans="1:3" ht="11.25" customHeight="1" x14ac:dyDescent="0.2">
      <c r="A61" s="4" t="s">
        <v>30</v>
      </c>
      <c r="B61" s="11">
        <f>B59+B45+B33</f>
        <v>3651842.489999997</v>
      </c>
      <c r="C61" s="11">
        <f>C59+C45+C33</f>
        <v>440843.74999999866</v>
      </c>
    </row>
    <row r="62" spans="1:3" ht="11.25" customHeight="1" x14ac:dyDescent="0.2">
      <c r="A62" s="8"/>
      <c r="B62" s="10"/>
      <c r="C62" s="10"/>
    </row>
    <row r="63" spans="1:3" ht="11.25" customHeight="1" x14ac:dyDescent="0.2">
      <c r="A63" s="4" t="s">
        <v>31</v>
      </c>
      <c r="B63" s="11">
        <v>1550412.8</v>
      </c>
      <c r="C63" s="11">
        <v>1109569.05</v>
      </c>
    </row>
    <row r="64" spans="1:3" ht="11.25" customHeight="1" x14ac:dyDescent="0.2">
      <c r="A64" s="8"/>
      <c r="B64" s="10"/>
      <c r="C64" s="10"/>
    </row>
    <row r="65" spans="1:3" ht="11.25" customHeight="1" x14ac:dyDescent="0.2">
      <c r="A65" s="4" t="s">
        <v>32</v>
      </c>
      <c r="B65" s="11">
        <v>5202255.29</v>
      </c>
      <c r="C65" s="11">
        <v>1550412.8</v>
      </c>
    </row>
    <row r="66" spans="1:3" ht="11.25" customHeight="1" x14ac:dyDescent="0.2">
      <c r="A66" s="9"/>
      <c r="B66" s="13"/>
      <c r="C66" s="14"/>
    </row>
    <row r="67" spans="1:3" ht="26.45" customHeight="1" x14ac:dyDescent="0.2">
      <c r="A67" s="18" t="s">
        <v>45</v>
      </c>
      <c r="B67" s="19"/>
      <c r="C67" s="19"/>
    </row>
  </sheetData>
  <sheetProtection formatCells="0" formatColumns="0" formatRows="0" autoFilter="0"/>
  <mergeCells count="2">
    <mergeCell ref="A1:C1"/>
    <mergeCell ref="A67:C67"/>
  </mergeCells>
  <pageMargins left="0.25" right="0.25" top="0.75" bottom="0.7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terms/"/>
    <ds:schemaRef ds:uri="http://purl.org/dc/elements/1.1/"/>
    <ds:schemaRef ds:uri="45be96a9-161b-45e5-8955-82d7971c9a3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12f5b6f-540c-444d-8783-9749c88051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2024-02-23T15:58:07Z</cp:lastPrinted>
  <dcterms:created xsi:type="dcterms:W3CDTF">2012-12-11T20:31:36Z</dcterms:created>
  <dcterms:modified xsi:type="dcterms:W3CDTF">2024-02-23T15:58:26Z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